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900" yWindow="1980" windowWidth="16700" windowHeight="10320" tabRatio="327" activeTab="0"/>
  </bookViews>
  <sheets>
    <sheet name="Instructions" sheetId="1" r:id="rId1"/>
    <sheet name="DBD Scoring Tool" sheetId="2" r:id="rId2"/>
  </sheets>
  <definedNames>
    <definedName name="_xlnm.Print_Area" localSheetId="1">'DBD Scoring Tool'!$G$5:$K$26</definedName>
  </definedNames>
  <calcPr fullCalcOnLoad="1"/>
</workbook>
</file>

<file path=xl/sharedStrings.xml><?xml version="1.0" encoding="utf-8"?>
<sst xmlns="http://schemas.openxmlformats.org/spreadsheetml/2006/main" count="35" uniqueCount="23">
  <si>
    <t>Item #</t>
  </si>
  <si>
    <t>XXX</t>
  </si>
  <si>
    <t>Parent</t>
  </si>
  <si>
    <t>Teacher</t>
  </si>
  <si>
    <t>Deceit/Theft</t>
  </si>
  <si>
    <t>Subject #</t>
  </si>
  <si>
    <t>Inattn-V1</t>
  </si>
  <si>
    <t>Inattn-V2</t>
  </si>
  <si>
    <t>ODD-V2</t>
  </si>
  <si>
    <t>Hyp/Im-V1</t>
  </si>
  <si>
    <t>Hyp/Im-V2</t>
  </si>
  <si>
    <t>Combined-V1</t>
  </si>
  <si>
    <t>Aggressive</t>
  </si>
  <si>
    <t>Destruction</t>
  </si>
  <si>
    <t>Violate Rules</t>
  </si>
  <si>
    <t>Factor Scores</t>
  </si>
  <si>
    <t>Conduct Disorder</t>
  </si>
  <si>
    <t>Score</t>
  </si>
  <si>
    <t>ODD/P-V1</t>
  </si>
  <si>
    <t>ODD/T-V1</t>
  </si>
  <si>
    <t>EndorsedPT?</t>
  </si>
  <si>
    <t>EndorsedP?</t>
  </si>
  <si>
    <t>EndorsedT?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</si>
</sst>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b/>
      <sz val="10"/>
      <color indexed="12"/>
      <name val="Verdana"/>
      <family val="0"/>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15">
    <border>
      <left/>
      <right/>
      <top/>
      <bottom/>
      <diagonal/>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2" borderId="0" xfId="0" applyFill="1" applyAlignment="1" applyProtection="1">
      <alignment horizontal="center"/>
      <protection locked="0"/>
    </xf>
    <xf numFmtId="0" fontId="0" fillId="3" borderId="0" xfId="0" applyFill="1" applyAlignment="1" applyProtection="1">
      <alignment horizontal="center"/>
      <protection locked="0"/>
    </xf>
    <xf numFmtId="0" fontId="0" fillId="2"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0" borderId="2" xfId="0" applyFont="1" applyBorder="1" applyAlignment="1" applyProtection="1">
      <alignment horizontal="left"/>
      <protection locked="0"/>
    </xf>
    <xf numFmtId="0" fontId="6" fillId="0" borderId="3" xfId="0" applyFont="1" applyBorder="1" applyAlignment="1" applyProtection="1">
      <alignment horizontal="left"/>
      <protection locked="0"/>
    </xf>
    <xf numFmtId="0" fontId="0" fillId="0" borderId="0" xfId="0" applyBorder="1" applyAlignment="1" applyProtection="1">
      <alignment/>
      <protection/>
    </xf>
    <xf numFmtId="0" fontId="1" fillId="0" borderId="4" xfId="0" applyFont="1" applyBorder="1" applyAlignment="1" applyProtection="1">
      <alignment horizontal="center"/>
      <protection/>
    </xf>
    <xf numFmtId="0" fontId="1" fillId="0" borderId="1"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Alignment="1" applyProtection="1">
      <alignment horizontal="center"/>
      <protection/>
    </xf>
    <xf numFmtId="0" fontId="1" fillId="0" borderId="0" xfId="0" applyFont="1" applyAlignment="1" applyProtection="1">
      <alignment/>
      <protection/>
    </xf>
    <xf numFmtId="0" fontId="0" fillId="0" borderId="0" xfId="0" applyAlignment="1" applyProtection="1">
      <alignment/>
      <protection/>
    </xf>
    <xf numFmtId="0" fontId="1" fillId="0" borderId="5" xfId="0" applyFont="1" applyBorder="1" applyAlignment="1" applyProtection="1">
      <alignment horizontal="center"/>
      <protection/>
    </xf>
    <xf numFmtId="0" fontId="1" fillId="0" borderId="6" xfId="0" applyFont="1" applyBorder="1" applyAlignment="1" applyProtection="1">
      <alignment horizontal="center"/>
      <protection/>
    </xf>
    <xf numFmtId="0" fontId="0" fillId="0" borderId="7" xfId="0" applyBorder="1" applyAlignment="1" applyProtection="1">
      <alignment/>
      <protection/>
    </xf>
    <xf numFmtId="0" fontId="0" fillId="0" borderId="0" xfId="0" applyAlignment="1" applyProtection="1">
      <alignment horizontal="center"/>
      <protection/>
    </xf>
    <xf numFmtId="0" fontId="1" fillId="0" borderId="8" xfId="0" applyFont="1" applyBorder="1" applyAlignment="1" applyProtection="1">
      <alignment horizontal="right"/>
      <protection/>
    </xf>
    <xf numFmtId="0" fontId="0" fillId="0" borderId="9" xfId="0" applyBorder="1" applyAlignment="1" applyProtection="1">
      <alignment/>
      <protection/>
    </xf>
    <xf numFmtId="0" fontId="0" fillId="0" borderId="10" xfId="0" applyBorder="1" applyAlignment="1" applyProtection="1">
      <alignment/>
      <protection/>
    </xf>
    <xf numFmtId="0" fontId="1" fillId="0" borderId="9" xfId="0" applyFont="1" applyBorder="1" applyAlignment="1" applyProtection="1">
      <alignment horizontal="center"/>
      <protection/>
    </xf>
    <xf numFmtId="0" fontId="1" fillId="0" borderId="0" xfId="0" applyFont="1" applyBorder="1" applyAlignment="1" applyProtection="1">
      <alignment/>
      <protection/>
    </xf>
    <xf numFmtId="0" fontId="1" fillId="0" borderId="10" xfId="0" applyFont="1" applyFill="1" applyBorder="1" applyAlignment="1" applyProtection="1">
      <alignment horizontal="center"/>
      <protection/>
    </xf>
    <xf numFmtId="0" fontId="0" fillId="0" borderId="9" xfId="0"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6" fillId="0" borderId="9"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10" xfId="0" applyFont="1" applyBorder="1" applyAlignment="1" applyProtection="1">
      <alignment horizontal="center"/>
      <protection/>
    </xf>
    <xf numFmtId="0" fontId="1" fillId="0" borderId="9"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9" xfId="0" applyFont="1" applyBorder="1" applyAlignment="1" applyProtection="1">
      <alignment horizontal="left"/>
      <protection/>
    </xf>
    <xf numFmtId="0" fontId="1" fillId="0" borderId="0" xfId="0" applyFont="1" applyBorder="1" applyAlignment="1" applyProtection="1">
      <alignment horizontal="left"/>
      <protection/>
    </xf>
    <xf numFmtId="0" fontId="6" fillId="0" borderId="9" xfId="0" applyFont="1" applyBorder="1" applyAlignment="1" applyProtection="1">
      <alignment horizontal="center"/>
      <protection/>
    </xf>
    <xf numFmtId="0" fontId="0" fillId="0" borderId="11" xfId="0" applyBorder="1" applyAlignment="1" applyProtection="1">
      <alignment horizontal="center"/>
      <protection/>
    </xf>
    <xf numFmtId="0" fontId="0" fillId="0" borderId="12" xfId="0" applyBorder="1" applyAlignment="1" applyProtection="1">
      <alignment horizontal="center"/>
      <protection/>
    </xf>
    <xf numFmtId="0" fontId="0" fillId="0" borderId="13" xfId="0" applyBorder="1" applyAlignment="1" applyProtection="1">
      <alignment/>
      <protection/>
    </xf>
    <xf numFmtId="0" fontId="0" fillId="0" borderId="14" xfId="0"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276225</xdr:colOff>
      <xdr:row>1</xdr:row>
      <xdr:rowOff>57150</xdr:rowOff>
    </xdr:from>
    <xdr:ext cx="4800600" cy="3924300"/>
    <xdr:sp>
      <xdr:nvSpPr>
        <xdr:cNvPr id="1" name="TextBox 1"/>
        <xdr:cNvSpPr txBox="1">
          <a:spLocks noChangeArrowheads="1"/>
        </xdr:cNvSpPr>
      </xdr:nvSpPr>
      <xdr:spPr>
        <a:xfrm>
          <a:off x="276225" y="219075"/>
          <a:ext cx="4800600" cy="3924300"/>
        </a:xfrm>
        <a:prstGeom prst="rect">
          <a:avLst/>
        </a:prstGeom>
        <a:solidFill>
          <a:srgbClr val="FF99CC"/>
        </a:solidFill>
        <a:ln w="9525" cmpd="sng">
          <a:noFill/>
        </a:ln>
      </xdr:spPr>
      <xdr:txBody>
        <a:bodyPr vertOverflow="clip" wrap="square"/>
        <a:p>
          <a:pPr algn="l">
            <a:defRPr/>
          </a:pPr>
          <a:r>
            <a:rPr lang="en-US" cap="none" sz="1000" b="0" i="0" u="none" baseline="0">
              <a:latin typeface="Verdana"/>
              <a:ea typeface="Verdana"/>
              <a:cs typeface="Verdana"/>
            </a:rPr>
            <a:t>Enter a value into the Parent (light green) or Teacher (light blue) column for each item marked on the Parent or Teacher DBD, respectively - 0 for "Not at All," 1 for "Just a Little," 2 for "Pretty Much," and 3 for "Very Much." If 2 boxes are marked, put in the higher score. Leave blank if "DK" or "?" is written on form (no matter where written in on DBD form). Scores will be caluculated automatically. Once values are entered, recheck them to make sure they are entered correctly (this is a VERY important step!). Enter the subject's ID number into the score box and print the box (it's already set as the "Print Area" so you should just have to go File-&gt;Print). When finished, you do not need to save changes.
If you only have the parent questionnaire but not the teacher's (but expect it), first, go to the "DBD Scoring Tool" worksheet, then go to Edit-&gt;Move or Copy Sheet... Click on the box marked "Create a copy" and click on "(move to end)" and click "OK." This will create a copy of the worksheet. Next, rename the worksheet to the subject's ID number. Now, you can enter in the parent data as above, but keep the worksheet for when the teacher returns their questionnaire and you won't have to re-enter the parent data. Please label the ID number as "SitecodeID Parent Only" when it's just the parent data and "SitecodeID w/ Teacher" when both the parent and teacher questionnaires are entered.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11.00390625" defaultRowHeight="12.75"/>
  <sheetData/>
  <sheetProtection password="DD6F" sheet="1" objects="1" scenarios="1"/>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O49"/>
  <sheetViews>
    <sheetView workbookViewId="0" topLeftCell="A2">
      <selection activeCell="B3" sqref="B3"/>
    </sheetView>
  </sheetViews>
  <sheetFormatPr defaultColWidth="11.00390625" defaultRowHeight="12.75"/>
  <cols>
    <col min="1" max="1" width="6.875" style="13" bestFit="1" customWidth="1"/>
    <col min="2" max="2" width="7.375" style="17" customWidth="1"/>
    <col min="3" max="3" width="7.375" style="17" bestFit="1" customWidth="1"/>
    <col min="4" max="4" width="11.375" style="13" bestFit="1" customWidth="1"/>
    <col min="5" max="5" width="10.625" style="13" bestFit="1" customWidth="1"/>
    <col min="6" max="6" width="10.25390625" style="13" bestFit="1" customWidth="1"/>
    <col min="7" max="10" width="11.75390625" style="13" customWidth="1"/>
    <col min="11" max="16384" width="10.75390625" style="13" customWidth="1"/>
  </cols>
  <sheetData>
    <row r="1" spans="1:10" ht="12.75">
      <c r="A1" s="7"/>
      <c r="B1" s="8" t="s">
        <v>2</v>
      </c>
      <c r="C1" s="9" t="s">
        <v>3</v>
      </c>
      <c r="D1" s="10"/>
      <c r="E1" s="10"/>
      <c r="F1" s="11"/>
      <c r="G1" s="12"/>
      <c r="H1" s="12"/>
      <c r="I1" s="12"/>
      <c r="J1" s="12"/>
    </row>
    <row r="2" spans="1:10" ht="13.5" thickBot="1">
      <c r="A2" s="14" t="s">
        <v>0</v>
      </c>
      <c r="B2" s="15" t="s">
        <v>17</v>
      </c>
      <c r="C2" s="14" t="s">
        <v>17</v>
      </c>
      <c r="D2" s="14" t="s">
        <v>20</v>
      </c>
      <c r="E2" s="14" t="s">
        <v>21</v>
      </c>
      <c r="F2" s="14" t="s">
        <v>22</v>
      </c>
      <c r="G2" s="12"/>
      <c r="H2" s="12"/>
      <c r="I2" s="12"/>
      <c r="J2" s="12"/>
    </row>
    <row r="3" spans="1:15" ht="13.5" thickTop="1">
      <c r="A3" s="16">
        <v>1</v>
      </c>
      <c r="B3" s="1"/>
      <c r="C3" s="2"/>
      <c r="D3" s="17" t="b">
        <f>OR(B3&gt;1,C3&gt;1)</f>
        <v>0</v>
      </c>
      <c r="E3" s="17">
        <f>IF(B3&gt;1,1,0)</f>
        <v>0</v>
      </c>
      <c r="F3" s="17">
        <f>IF(C3&gt;1,1,0)</f>
        <v>0</v>
      </c>
      <c r="G3" s="17"/>
      <c r="H3" s="17"/>
      <c r="I3" s="17"/>
      <c r="J3" s="17"/>
      <c r="K3" s="17"/>
      <c r="L3" s="17"/>
      <c r="M3" s="17"/>
      <c r="N3" s="17"/>
      <c r="O3" s="17"/>
    </row>
    <row r="4" spans="1:6" ht="13.5" thickBot="1">
      <c r="A4" s="16">
        <v>2</v>
      </c>
      <c r="B4" s="1"/>
      <c r="C4" s="2"/>
      <c r="D4" s="17" t="b">
        <f aca="true" t="shared" si="0" ref="D4:D47">OR(B4&gt;1,C4&gt;1)</f>
        <v>0</v>
      </c>
      <c r="E4" s="17">
        <f aca="true" t="shared" si="1" ref="E4:E47">IF(B4&gt;1,1,0)</f>
        <v>0</v>
      </c>
      <c r="F4" s="17">
        <f aca="true" t="shared" si="2" ref="F4:F47">IF(C4&gt;1,1,0)</f>
        <v>0</v>
      </c>
    </row>
    <row r="5" spans="1:11" ht="12.75">
      <c r="A5" s="16">
        <v>3</v>
      </c>
      <c r="B5" s="1"/>
      <c r="C5" s="2"/>
      <c r="D5" s="17" t="b">
        <f>OR(B5&gt;1,C5&gt;1)</f>
        <v>0</v>
      </c>
      <c r="E5" s="17">
        <f t="shared" si="1"/>
        <v>0</v>
      </c>
      <c r="F5" s="17">
        <f>IF(C5&gt;1,1,0)</f>
        <v>0</v>
      </c>
      <c r="G5" s="18" t="s">
        <v>5</v>
      </c>
      <c r="H5" s="5" t="s">
        <v>1</v>
      </c>
      <c r="I5" s="5"/>
      <c r="J5" s="5"/>
      <c r="K5" s="6"/>
    </row>
    <row r="6" spans="1:11" ht="12.75">
      <c r="A6" s="16">
        <v>4</v>
      </c>
      <c r="B6" s="1"/>
      <c r="C6" s="2"/>
      <c r="D6" s="17" t="b">
        <f t="shared" si="0"/>
        <v>0</v>
      </c>
      <c r="E6" s="17">
        <f t="shared" si="1"/>
        <v>0</v>
      </c>
      <c r="F6" s="17">
        <f t="shared" si="2"/>
        <v>0</v>
      </c>
      <c r="G6" s="19"/>
      <c r="H6" s="7"/>
      <c r="I6" s="7"/>
      <c r="J6" s="7"/>
      <c r="K6" s="20"/>
    </row>
    <row r="7" spans="1:11" ht="12.75">
      <c r="A7" s="16">
        <v>5</v>
      </c>
      <c r="B7" s="1"/>
      <c r="C7" s="2"/>
      <c r="D7" s="17" t="b">
        <f t="shared" si="0"/>
        <v>0</v>
      </c>
      <c r="E7" s="17">
        <f t="shared" si="1"/>
        <v>0</v>
      </c>
      <c r="F7" s="17">
        <f t="shared" si="2"/>
        <v>0</v>
      </c>
      <c r="G7" s="21" t="s">
        <v>6</v>
      </c>
      <c r="H7" s="10" t="s">
        <v>9</v>
      </c>
      <c r="I7" s="22" t="s">
        <v>11</v>
      </c>
      <c r="J7" s="10" t="s">
        <v>18</v>
      </c>
      <c r="K7" s="23" t="s">
        <v>19</v>
      </c>
    </row>
    <row r="8" spans="1:11" ht="12.75">
      <c r="A8" s="16">
        <v>6</v>
      </c>
      <c r="B8" s="1"/>
      <c r="C8" s="2"/>
      <c r="D8" s="17" t="b">
        <f t="shared" si="0"/>
        <v>0</v>
      </c>
      <c r="E8" s="17">
        <f t="shared" si="1"/>
        <v>0</v>
      </c>
      <c r="F8" s="17">
        <f t="shared" si="2"/>
        <v>0</v>
      </c>
      <c r="G8" s="24">
        <f>SUM(D11+D20+D25+D29+D31+D36+D39+D44+D46)</f>
        <v>0</v>
      </c>
      <c r="H8" s="25">
        <f>SUM(D3+D9+D14+D21+D24+D27+D32+D35+D37)</f>
        <v>0</v>
      </c>
      <c r="I8" s="7" t="b">
        <f>AND(G8&gt;5,H8&gt;5)</f>
        <v>0</v>
      </c>
      <c r="J8" s="25">
        <f>SUM(E5+E15+E17+E19+E26+E28+E30+E41)</f>
        <v>0</v>
      </c>
      <c r="K8" s="26">
        <f>SUM(F5+F15+F17+F19+F26+F28+F30+F41)</f>
        <v>0</v>
      </c>
    </row>
    <row r="9" spans="1:11" ht="12.75">
      <c r="A9" s="16">
        <v>7</v>
      </c>
      <c r="B9" s="1"/>
      <c r="C9" s="2"/>
      <c r="D9" s="17" t="b">
        <f t="shared" si="0"/>
        <v>0</v>
      </c>
      <c r="E9" s="17">
        <f t="shared" si="1"/>
        <v>0</v>
      </c>
      <c r="F9" s="17">
        <f t="shared" si="2"/>
        <v>0</v>
      </c>
      <c r="G9" s="27" t="str">
        <f>IF(G8&gt;5,"Yes Inattn","No Inattn")</f>
        <v>No Inattn</v>
      </c>
      <c r="H9" s="28" t="str">
        <f>IF(H8&gt;5,"Yes Hyp/Im","No Hyp/Im")</f>
        <v>No Hyp/Im</v>
      </c>
      <c r="I9" s="28" t="str">
        <f>IF(I8=TRUE,"Yes Combo","No Combo")</f>
        <v>No Combo</v>
      </c>
      <c r="J9" s="29" t="str">
        <f>IF(J8&gt;3,"Yes ODD",IF(K8&gt;3,"Yes ODD","No ODD"))</f>
        <v>No ODD</v>
      </c>
      <c r="K9" s="30"/>
    </row>
    <row r="10" spans="1:11" ht="12.75">
      <c r="A10" s="16">
        <v>8</v>
      </c>
      <c r="B10" s="1"/>
      <c r="C10" s="2"/>
      <c r="D10" s="17" t="b">
        <f t="shared" si="0"/>
        <v>0</v>
      </c>
      <c r="E10" s="17">
        <f t="shared" si="1"/>
        <v>0</v>
      </c>
      <c r="F10" s="17">
        <f t="shared" si="2"/>
        <v>0</v>
      </c>
      <c r="G10" s="19"/>
      <c r="H10" s="7"/>
      <c r="I10" s="7"/>
      <c r="J10" s="7"/>
      <c r="K10" s="20"/>
    </row>
    <row r="11" spans="1:11" ht="12.75">
      <c r="A11" s="16">
        <v>9</v>
      </c>
      <c r="B11" s="1"/>
      <c r="C11" s="2"/>
      <c r="D11" s="17" t="b">
        <f t="shared" si="0"/>
        <v>0</v>
      </c>
      <c r="E11" s="17">
        <f t="shared" si="1"/>
        <v>0</v>
      </c>
      <c r="F11" s="17">
        <f t="shared" si="2"/>
        <v>0</v>
      </c>
      <c r="G11" s="31" t="s">
        <v>16</v>
      </c>
      <c r="H11" s="32"/>
      <c r="I11" s="32"/>
      <c r="J11" s="32"/>
      <c r="K11" s="20"/>
    </row>
    <row r="12" spans="1:11" ht="12.75">
      <c r="A12" s="16">
        <v>10</v>
      </c>
      <c r="B12" s="1"/>
      <c r="C12" s="2"/>
      <c r="D12" s="17" t="b">
        <f t="shared" si="0"/>
        <v>0</v>
      </c>
      <c r="E12" s="17">
        <f t="shared" si="1"/>
        <v>0</v>
      </c>
      <c r="F12" s="17">
        <f t="shared" si="2"/>
        <v>0</v>
      </c>
      <c r="G12" s="33" t="s">
        <v>2</v>
      </c>
      <c r="H12" s="34"/>
      <c r="I12" s="34"/>
      <c r="J12" s="34"/>
      <c r="K12" s="20"/>
    </row>
    <row r="13" spans="1:11" ht="12.75">
      <c r="A13" s="16">
        <v>11</v>
      </c>
      <c r="B13" s="1"/>
      <c r="C13" s="2"/>
      <c r="D13" s="17" t="b">
        <f t="shared" si="0"/>
        <v>0</v>
      </c>
      <c r="E13" s="17">
        <f t="shared" si="1"/>
        <v>0</v>
      </c>
      <c r="F13" s="17">
        <f t="shared" si="2"/>
        <v>0</v>
      </c>
      <c r="G13" s="21" t="s">
        <v>12</v>
      </c>
      <c r="H13" s="10" t="s">
        <v>13</v>
      </c>
      <c r="I13" s="10" t="s">
        <v>4</v>
      </c>
      <c r="J13" s="10" t="s">
        <v>14</v>
      </c>
      <c r="K13" s="20"/>
    </row>
    <row r="14" spans="1:11" ht="12.75">
      <c r="A14" s="16">
        <v>12</v>
      </c>
      <c r="B14" s="1"/>
      <c r="C14" s="2"/>
      <c r="D14" s="17" t="b">
        <f t="shared" si="0"/>
        <v>0</v>
      </c>
      <c r="E14" s="17">
        <f t="shared" si="1"/>
        <v>0</v>
      </c>
      <c r="F14" s="17">
        <f t="shared" si="2"/>
        <v>0</v>
      </c>
      <c r="G14" s="24">
        <f>SUM(E8+E22+E33+E34+E38+E42+E47)</f>
        <v>0</v>
      </c>
      <c r="H14" s="25">
        <f>SUM(E18+E43)</f>
        <v>0</v>
      </c>
      <c r="I14" s="25">
        <f>SUM(E6+E10+E45)</f>
        <v>0</v>
      </c>
      <c r="J14" s="25">
        <f>SUM(E4+E13+E40)</f>
        <v>0</v>
      </c>
      <c r="K14" s="20"/>
    </row>
    <row r="15" spans="1:11" ht="12.75">
      <c r="A15" s="16">
        <v>13</v>
      </c>
      <c r="B15" s="1"/>
      <c r="C15" s="2"/>
      <c r="D15" s="17" t="b">
        <f t="shared" si="0"/>
        <v>0</v>
      </c>
      <c r="E15" s="17">
        <f t="shared" si="1"/>
        <v>0</v>
      </c>
      <c r="F15" s="17">
        <f t="shared" si="2"/>
        <v>0</v>
      </c>
      <c r="G15" s="33" t="s">
        <v>3</v>
      </c>
      <c r="H15" s="34"/>
      <c r="I15" s="34"/>
      <c r="J15" s="34"/>
      <c r="K15" s="20"/>
    </row>
    <row r="16" spans="1:11" ht="12.75">
      <c r="A16" s="16">
        <v>14</v>
      </c>
      <c r="B16" s="1"/>
      <c r="C16" s="2"/>
      <c r="D16" s="17" t="b">
        <f t="shared" si="0"/>
        <v>0</v>
      </c>
      <c r="E16" s="17">
        <f t="shared" si="1"/>
        <v>0</v>
      </c>
      <c r="F16" s="17">
        <f t="shared" si="2"/>
        <v>0</v>
      </c>
      <c r="G16" s="21" t="s">
        <v>12</v>
      </c>
      <c r="H16" s="10" t="s">
        <v>13</v>
      </c>
      <c r="I16" s="10" t="s">
        <v>4</v>
      </c>
      <c r="J16" s="10" t="s">
        <v>14</v>
      </c>
      <c r="K16" s="20"/>
    </row>
    <row r="17" spans="1:11" ht="12.75">
      <c r="A17" s="16">
        <v>15</v>
      </c>
      <c r="B17" s="1"/>
      <c r="C17" s="2"/>
      <c r="D17" s="17" t="b">
        <f t="shared" si="0"/>
        <v>0</v>
      </c>
      <c r="E17" s="17">
        <f t="shared" si="1"/>
        <v>0</v>
      </c>
      <c r="F17" s="17">
        <f t="shared" si="2"/>
        <v>0</v>
      </c>
      <c r="G17" s="24">
        <f>SUM(F8+F22+F33+F34+F38+F42+F47)</f>
        <v>0</v>
      </c>
      <c r="H17" s="25">
        <f>SUM(F18+F43)</f>
        <v>0</v>
      </c>
      <c r="I17" s="25">
        <f>SUM(F6+F10+F45)</f>
        <v>0</v>
      </c>
      <c r="J17" s="25">
        <f>SUM(F4+F13+F40)</f>
        <v>0</v>
      </c>
      <c r="K17" s="20"/>
    </row>
    <row r="18" spans="1:11" ht="12.75">
      <c r="A18" s="16">
        <v>16</v>
      </c>
      <c r="B18" s="1"/>
      <c r="C18" s="2"/>
      <c r="D18" s="17" t="b">
        <f t="shared" si="0"/>
        <v>0</v>
      </c>
      <c r="E18" s="17">
        <f t="shared" si="1"/>
        <v>0</v>
      </c>
      <c r="F18" s="17">
        <f t="shared" si="2"/>
        <v>0</v>
      </c>
      <c r="G18" s="35" t="str">
        <f>IF(SUM(G14:J14)&gt;2,"Yes CD",IF(SUM(G17:J17)&gt;2,"Yes CD","No CD"))</f>
        <v>No CD</v>
      </c>
      <c r="H18" s="29"/>
      <c r="I18" s="29"/>
      <c r="J18" s="29"/>
      <c r="K18" s="20"/>
    </row>
    <row r="19" spans="1:11" ht="12.75">
      <c r="A19" s="16">
        <v>17</v>
      </c>
      <c r="B19" s="1"/>
      <c r="C19" s="2"/>
      <c r="D19" s="17" t="b">
        <f t="shared" si="0"/>
        <v>0</v>
      </c>
      <c r="E19" s="17">
        <f t="shared" si="1"/>
        <v>0</v>
      </c>
      <c r="F19" s="17">
        <f t="shared" si="2"/>
        <v>0</v>
      </c>
      <c r="G19" s="19"/>
      <c r="H19" s="7"/>
      <c r="I19" s="7"/>
      <c r="J19" s="7"/>
      <c r="K19" s="20"/>
    </row>
    <row r="20" spans="1:11" ht="12.75">
      <c r="A20" s="16">
        <v>18</v>
      </c>
      <c r="B20" s="1"/>
      <c r="C20" s="2"/>
      <c r="D20" s="17" t="b">
        <f t="shared" si="0"/>
        <v>0</v>
      </c>
      <c r="E20" s="17">
        <f t="shared" si="1"/>
        <v>0</v>
      </c>
      <c r="F20" s="17">
        <f t="shared" si="2"/>
        <v>0</v>
      </c>
      <c r="G20" s="31" t="s">
        <v>15</v>
      </c>
      <c r="H20" s="32"/>
      <c r="I20" s="32"/>
      <c r="J20" s="10"/>
      <c r="K20" s="20"/>
    </row>
    <row r="21" spans="1:11" ht="12.75">
      <c r="A21" s="16">
        <v>19</v>
      </c>
      <c r="B21" s="1"/>
      <c r="C21" s="2"/>
      <c r="D21" s="17" t="b">
        <f t="shared" si="0"/>
        <v>0</v>
      </c>
      <c r="E21" s="17">
        <f t="shared" si="1"/>
        <v>0</v>
      </c>
      <c r="F21" s="17">
        <f t="shared" si="2"/>
        <v>0</v>
      </c>
      <c r="G21" s="33" t="s">
        <v>2</v>
      </c>
      <c r="H21" s="34"/>
      <c r="I21" s="34"/>
      <c r="J21" s="7"/>
      <c r="K21" s="20"/>
    </row>
    <row r="22" spans="1:11" ht="12.75">
      <c r="A22" s="16">
        <v>20</v>
      </c>
      <c r="B22" s="1"/>
      <c r="C22" s="2"/>
      <c r="D22" s="17" t="b">
        <f t="shared" si="0"/>
        <v>0</v>
      </c>
      <c r="E22" s="17">
        <f t="shared" si="1"/>
        <v>0</v>
      </c>
      <c r="F22" s="17">
        <f t="shared" si="2"/>
        <v>0</v>
      </c>
      <c r="G22" s="21" t="s">
        <v>8</v>
      </c>
      <c r="H22" s="10" t="s">
        <v>7</v>
      </c>
      <c r="I22" s="10" t="s">
        <v>10</v>
      </c>
      <c r="J22" s="7"/>
      <c r="K22" s="20"/>
    </row>
    <row r="23" spans="1:11" ht="12.75">
      <c r="A23" s="16">
        <v>21</v>
      </c>
      <c r="B23" s="1"/>
      <c r="C23" s="2"/>
      <c r="D23" s="17" t="b">
        <f t="shared" si="0"/>
        <v>0</v>
      </c>
      <c r="E23" s="17">
        <f t="shared" si="1"/>
        <v>0</v>
      </c>
      <c r="F23" s="17">
        <f t="shared" si="2"/>
        <v>0</v>
      </c>
      <c r="G23" s="24">
        <f>SUM(B5+B15+B17+B19+B26+B28+B30+B41)</f>
        <v>0</v>
      </c>
      <c r="H23" s="25">
        <f>SUM(B11+B20+B25+B29+B31+B36+B39+B44+B46)</f>
        <v>0</v>
      </c>
      <c r="I23" s="25">
        <f>SUM(B3+B9+B14+B21+B24+B27+B32+B35+B37)</f>
        <v>0</v>
      </c>
      <c r="J23" s="25"/>
      <c r="K23" s="20"/>
    </row>
    <row r="24" spans="1:11" ht="12.75">
      <c r="A24" s="16">
        <v>22</v>
      </c>
      <c r="B24" s="1"/>
      <c r="C24" s="2"/>
      <c r="D24" s="17" t="b">
        <f t="shared" si="0"/>
        <v>0</v>
      </c>
      <c r="E24" s="17">
        <f t="shared" si="1"/>
        <v>0</v>
      </c>
      <c r="F24" s="17">
        <f t="shared" si="2"/>
        <v>0</v>
      </c>
      <c r="G24" s="33" t="s">
        <v>3</v>
      </c>
      <c r="H24" s="34"/>
      <c r="I24" s="34"/>
      <c r="J24" s="7"/>
      <c r="K24" s="20"/>
    </row>
    <row r="25" spans="1:11" ht="12.75">
      <c r="A25" s="16">
        <v>23</v>
      </c>
      <c r="B25" s="1"/>
      <c r="C25" s="2"/>
      <c r="D25" s="17" t="b">
        <f t="shared" si="0"/>
        <v>0</v>
      </c>
      <c r="E25" s="17">
        <f t="shared" si="1"/>
        <v>0</v>
      </c>
      <c r="F25" s="17">
        <f t="shared" si="2"/>
        <v>0</v>
      </c>
      <c r="G25" s="21" t="s">
        <v>8</v>
      </c>
      <c r="H25" s="10" t="s">
        <v>7</v>
      </c>
      <c r="I25" s="10" t="s">
        <v>10</v>
      </c>
      <c r="J25" s="7"/>
      <c r="K25" s="20"/>
    </row>
    <row r="26" spans="1:11" ht="13.5" thickBot="1">
      <c r="A26" s="16">
        <v>24</v>
      </c>
      <c r="B26" s="1"/>
      <c r="C26" s="2"/>
      <c r="D26" s="17" t="b">
        <f t="shared" si="0"/>
        <v>0</v>
      </c>
      <c r="E26" s="17">
        <f t="shared" si="1"/>
        <v>0</v>
      </c>
      <c r="F26" s="17">
        <f t="shared" si="2"/>
        <v>0</v>
      </c>
      <c r="G26" s="36">
        <f>SUM(C5+C15+C17+C19+C26+C28+C30+C41)</f>
        <v>0</v>
      </c>
      <c r="H26" s="37">
        <f>SUM(C11+C20+C25+C29+C31+C36+C39+C44+C46)</f>
        <v>0</v>
      </c>
      <c r="I26" s="37">
        <f>SUM(C3+C9+C14+C21+C24+C27+C32+C35+C37)</f>
        <v>0</v>
      </c>
      <c r="J26" s="37"/>
      <c r="K26" s="38"/>
    </row>
    <row r="27" spans="1:6" ht="12.75">
      <c r="A27" s="16">
        <v>25</v>
      </c>
      <c r="B27" s="1"/>
      <c r="C27" s="2"/>
      <c r="D27" s="17" t="b">
        <f t="shared" si="0"/>
        <v>0</v>
      </c>
      <c r="E27" s="17">
        <f t="shared" si="1"/>
        <v>0</v>
      </c>
      <c r="F27" s="17">
        <f t="shared" si="2"/>
        <v>0</v>
      </c>
    </row>
    <row r="28" spans="1:6" ht="12.75">
      <c r="A28" s="16">
        <v>26</v>
      </c>
      <c r="B28" s="1"/>
      <c r="C28" s="2"/>
      <c r="D28" s="17" t="b">
        <f t="shared" si="0"/>
        <v>0</v>
      </c>
      <c r="E28" s="17">
        <f t="shared" si="1"/>
        <v>0</v>
      </c>
      <c r="F28" s="17">
        <f t="shared" si="2"/>
        <v>0</v>
      </c>
    </row>
    <row r="29" spans="1:6" ht="12.75">
      <c r="A29" s="16">
        <v>27</v>
      </c>
      <c r="B29" s="1"/>
      <c r="C29" s="2"/>
      <c r="D29" s="17" t="b">
        <f t="shared" si="0"/>
        <v>0</v>
      </c>
      <c r="E29" s="17">
        <f t="shared" si="1"/>
        <v>0</v>
      </c>
      <c r="F29" s="17">
        <f t="shared" si="2"/>
        <v>0</v>
      </c>
    </row>
    <row r="30" spans="1:6" ht="12.75">
      <c r="A30" s="16">
        <v>28</v>
      </c>
      <c r="B30" s="1"/>
      <c r="C30" s="2"/>
      <c r="D30" s="17" t="b">
        <f t="shared" si="0"/>
        <v>0</v>
      </c>
      <c r="E30" s="17">
        <f t="shared" si="1"/>
        <v>0</v>
      </c>
      <c r="F30" s="17">
        <f t="shared" si="2"/>
        <v>0</v>
      </c>
    </row>
    <row r="31" spans="1:6" ht="12.75">
      <c r="A31" s="16">
        <v>29</v>
      </c>
      <c r="B31" s="1"/>
      <c r="C31" s="2"/>
      <c r="D31" s="17" t="b">
        <f t="shared" si="0"/>
        <v>0</v>
      </c>
      <c r="E31" s="17">
        <f t="shared" si="1"/>
        <v>0</v>
      </c>
      <c r="F31" s="17">
        <f t="shared" si="2"/>
        <v>0</v>
      </c>
    </row>
    <row r="32" spans="1:6" ht="12.75">
      <c r="A32" s="16">
        <v>30</v>
      </c>
      <c r="B32" s="1"/>
      <c r="C32" s="2"/>
      <c r="D32" s="17" t="b">
        <f t="shared" si="0"/>
        <v>0</v>
      </c>
      <c r="E32" s="17">
        <f t="shared" si="1"/>
        <v>0</v>
      </c>
      <c r="F32" s="17">
        <f t="shared" si="2"/>
        <v>0</v>
      </c>
    </row>
    <row r="33" spans="1:6" ht="12.75">
      <c r="A33" s="16">
        <v>31</v>
      </c>
      <c r="B33" s="1"/>
      <c r="C33" s="2"/>
      <c r="D33" s="17" t="b">
        <f t="shared" si="0"/>
        <v>0</v>
      </c>
      <c r="E33" s="17">
        <f t="shared" si="1"/>
        <v>0</v>
      </c>
      <c r="F33" s="17">
        <f t="shared" si="2"/>
        <v>0</v>
      </c>
    </row>
    <row r="34" spans="1:6" ht="12.75">
      <c r="A34" s="16">
        <v>32</v>
      </c>
      <c r="B34" s="1"/>
      <c r="C34" s="2"/>
      <c r="D34" s="17" t="b">
        <f t="shared" si="0"/>
        <v>0</v>
      </c>
      <c r="E34" s="17">
        <f t="shared" si="1"/>
        <v>0</v>
      </c>
      <c r="F34" s="17">
        <f t="shared" si="2"/>
        <v>0</v>
      </c>
    </row>
    <row r="35" spans="1:6" ht="12.75">
      <c r="A35" s="16">
        <v>33</v>
      </c>
      <c r="B35" s="1"/>
      <c r="C35" s="2"/>
      <c r="D35" s="17" t="b">
        <f t="shared" si="0"/>
        <v>0</v>
      </c>
      <c r="E35" s="17">
        <f t="shared" si="1"/>
        <v>0</v>
      </c>
      <c r="F35" s="17">
        <f t="shared" si="2"/>
        <v>0</v>
      </c>
    </row>
    <row r="36" spans="1:6" ht="12.75">
      <c r="A36" s="16">
        <v>34</v>
      </c>
      <c r="B36" s="1"/>
      <c r="C36" s="2"/>
      <c r="D36" s="17" t="b">
        <f t="shared" si="0"/>
        <v>0</v>
      </c>
      <c r="E36" s="17">
        <f t="shared" si="1"/>
        <v>0</v>
      </c>
      <c r="F36" s="17">
        <f t="shared" si="2"/>
        <v>0</v>
      </c>
    </row>
    <row r="37" spans="1:6" ht="12.75">
      <c r="A37" s="16">
        <v>35</v>
      </c>
      <c r="B37" s="1"/>
      <c r="C37" s="2"/>
      <c r="D37" s="17" t="b">
        <f t="shared" si="0"/>
        <v>0</v>
      </c>
      <c r="E37" s="17">
        <f t="shared" si="1"/>
        <v>0</v>
      </c>
      <c r="F37" s="17">
        <f t="shared" si="2"/>
        <v>0</v>
      </c>
    </row>
    <row r="38" spans="1:6" ht="12.75">
      <c r="A38" s="16">
        <v>36</v>
      </c>
      <c r="B38" s="1"/>
      <c r="C38" s="2"/>
      <c r="D38" s="17" t="b">
        <f t="shared" si="0"/>
        <v>0</v>
      </c>
      <c r="E38" s="17">
        <f t="shared" si="1"/>
        <v>0</v>
      </c>
      <c r="F38" s="17">
        <f t="shared" si="2"/>
        <v>0</v>
      </c>
    </row>
    <row r="39" spans="1:6" ht="12.75">
      <c r="A39" s="16">
        <v>37</v>
      </c>
      <c r="B39" s="1"/>
      <c r="C39" s="2"/>
      <c r="D39" s="17" t="b">
        <f t="shared" si="0"/>
        <v>0</v>
      </c>
      <c r="E39" s="17">
        <f t="shared" si="1"/>
        <v>0</v>
      </c>
      <c r="F39" s="17">
        <f t="shared" si="2"/>
        <v>0</v>
      </c>
    </row>
    <row r="40" spans="1:6" ht="12.75">
      <c r="A40" s="16">
        <v>38</v>
      </c>
      <c r="B40" s="1"/>
      <c r="C40" s="2"/>
      <c r="D40" s="17" t="b">
        <f t="shared" si="0"/>
        <v>0</v>
      </c>
      <c r="E40" s="17">
        <f t="shared" si="1"/>
        <v>0</v>
      </c>
      <c r="F40" s="17">
        <f t="shared" si="2"/>
        <v>0</v>
      </c>
    </row>
    <row r="41" spans="1:6" ht="12.75">
      <c r="A41" s="16">
        <v>39</v>
      </c>
      <c r="B41" s="1"/>
      <c r="C41" s="2"/>
      <c r="D41" s="17" t="b">
        <f t="shared" si="0"/>
        <v>0</v>
      </c>
      <c r="E41" s="17">
        <f t="shared" si="1"/>
        <v>0</v>
      </c>
      <c r="F41" s="17">
        <f t="shared" si="2"/>
        <v>0</v>
      </c>
    </row>
    <row r="42" spans="1:6" ht="12.75">
      <c r="A42" s="16">
        <v>40</v>
      </c>
      <c r="B42" s="1"/>
      <c r="C42" s="2"/>
      <c r="D42" s="17" t="b">
        <f t="shared" si="0"/>
        <v>0</v>
      </c>
      <c r="E42" s="17">
        <f t="shared" si="1"/>
        <v>0</v>
      </c>
      <c r="F42" s="17">
        <f t="shared" si="2"/>
        <v>0</v>
      </c>
    </row>
    <row r="43" spans="1:6" ht="12.75">
      <c r="A43" s="16">
        <v>41</v>
      </c>
      <c r="B43" s="1"/>
      <c r="C43" s="2"/>
      <c r="D43" s="17" t="b">
        <f t="shared" si="0"/>
        <v>0</v>
      </c>
      <c r="E43" s="17">
        <f t="shared" si="1"/>
        <v>0</v>
      </c>
      <c r="F43" s="17">
        <f t="shared" si="2"/>
        <v>0</v>
      </c>
    </row>
    <row r="44" spans="1:6" ht="12.75">
      <c r="A44" s="16">
        <v>42</v>
      </c>
      <c r="B44" s="1"/>
      <c r="C44" s="2"/>
      <c r="D44" s="17" t="b">
        <f t="shared" si="0"/>
        <v>0</v>
      </c>
      <c r="E44" s="17">
        <f t="shared" si="1"/>
        <v>0</v>
      </c>
      <c r="F44" s="17">
        <f t="shared" si="2"/>
        <v>0</v>
      </c>
    </row>
    <row r="45" spans="1:6" ht="12.75">
      <c r="A45" s="16">
        <v>43</v>
      </c>
      <c r="B45" s="1"/>
      <c r="C45" s="2"/>
      <c r="D45" s="17" t="b">
        <f t="shared" si="0"/>
        <v>0</v>
      </c>
      <c r="E45" s="17">
        <f t="shared" si="1"/>
        <v>0</v>
      </c>
      <c r="F45" s="17">
        <f t="shared" si="2"/>
        <v>0</v>
      </c>
    </row>
    <row r="46" spans="1:6" ht="12.75">
      <c r="A46" s="16">
        <v>44</v>
      </c>
      <c r="B46" s="1"/>
      <c r="C46" s="2"/>
      <c r="D46" s="17" t="b">
        <f t="shared" si="0"/>
        <v>0</v>
      </c>
      <c r="E46" s="17">
        <f t="shared" si="1"/>
        <v>0</v>
      </c>
      <c r="F46" s="17">
        <f t="shared" si="2"/>
        <v>0</v>
      </c>
    </row>
    <row r="47" spans="1:6" ht="12.75">
      <c r="A47" s="39">
        <v>45</v>
      </c>
      <c r="B47" s="3"/>
      <c r="C47" s="4"/>
      <c r="D47" s="17" t="b">
        <f t="shared" si="0"/>
        <v>0</v>
      </c>
      <c r="E47" s="17">
        <f t="shared" si="1"/>
        <v>0</v>
      </c>
      <c r="F47" s="17">
        <f t="shared" si="2"/>
        <v>0</v>
      </c>
    </row>
    <row r="48" spans="4:5" ht="12.75">
      <c r="D48" s="17"/>
      <c r="E48" s="17"/>
    </row>
    <row r="49" spans="4:5" ht="12.75">
      <c r="D49" s="17"/>
      <c r="E49" s="17"/>
    </row>
  </sheetData>
  <sheetProtection password="DD6F" sheet="1" objects="1" scenarios="1"/>
  <mergeCells count="9">
    <mergeCell ref="G21:I21"/>
    <mergeCell ref="G24:I24"/>
    <mergeCell ref="G20:I20"/>
    <mergeCell ref="H5:K5"/>
    <mergeCell ref="J9:K9"/>
    <mergeCell ref="G18:J18"/>
    <mergeCell ref="G12:J12"/>
    <mergeCell ref="G15:J15"/>
    <mergeCell ref="G11:J11"/>
  </mergeCells>
  <printOptions gridLines="1"/>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 Diego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College of Sciences</dc:creator>
  <cp:keywords/>
  <dc:description/>
  <cp:lastModifiedBy>College of Sciences San Diego State University</cp:lastModifiedBy>
  <cp:lastPrinted>2005-05-26T21:56:39Z</cp:lastPrinted>
  <dcterms:created xsi:type="dcterms:W3CDTF">2005-01-05T19:34:44Z</dcterms:created>
  <cp:category/>
  <cp:version/>
  <cp:contentType/>
  <cp:contentStatus/>
</cp:coreProperties>
</file>